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<sst xmlns="http://schemas.openxmlformats.org/spreadsheetml/2006/main" count="44" uniqueCount="32">
  <si>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</si>
  <si>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</si>
  <si>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</si>
  <si>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</si>
  <si>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</si>
  <si>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</si>
  <si>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</si>
  <si>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</si>
  <si>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</si>
  <si>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</si>
  <si>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</si>
  <si>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</si>
  <si>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</si>
  <si>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</si>
  <si>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</si>
  <si>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</si>
  <si>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</si>
  <si>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</si>
  <si>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</si>
  <si>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</si>
  <si>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</si>
  <si>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</si>
  <si>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</si>
  <si>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</si>
  <si>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</si>
  <si>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</si>
  <si>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</si>
  <si>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Годовой план работ по содержанию и текущему ремонту жилого дома с 01.01.2026г. по 31.12.2026 г.</t>
  </si>
  <si>
    <t xml:space="preserve">                                                                              Металлургов дом № 71</t>
  </si>
  <si>
    <t>Общеполезная площадь жилых помещений дома                                                                                    4461,00 м2</t>
  </si>
  <si>
    <t>Размер платы за содержание и ремонт жилого помещения                                                             21,9  руб./м2</t>
  </si>
  <si>
    <t>Сумма ,начисленная за содержание и текущий ремонт,руб./год                                                     1 172 350,8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</si>
</sst>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9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1" t="s">
        <v>28</v>
      </c>
      <c r="B1" s="21"/>
      <c r="C1" s="21"/>
      <c r="D1" s="21"/>
      <c r="E1" s="21"/>
      <c r="F1" s="21"/>
      <c r="G1" s="21"/>
      <c r="H1" s="21"/>
      <c r="I1" s="16"/>
    </row>
    <row r="2" spans="1:10" ht="15" customHeight="1" x14ac:dyDescent="0.25">
      <c r="A2" s="22" t="s">
        <v>27</v>
      </c>
      <c r="B2" s="22"/>
      <c r="C2" s="22"/>
      <c r="D2" s="22"/>
      <c r="E2" s="22"/>
      <c r="F2" s="22"/>
      <c r="G2" s="22"/>
      <c r="H2" s="22"/>
      <c r="I2" s="22"/>
    </row>
    <row r="3" spans="1:10" ht="15" customHeight="1" x14ac:dyDescent="0.25">
      <c r="A3" s="23" t="s">
        <v>29</v>
      </c>
      <c r="B3" s="23"/>
      <c r="C3" s="23"/>
      <c r="D3" s="23"/>
      <c r="E3" s="23"/>
      <c r="F3" s="23"/>
      <c r="G3" s="23"/>
      <c r="H3" s="23"/>
      <c r="I3" s="23"/>
      <c r="J3" s="1"/>
    </row>
    <row r="4" spans="1:10" ht="15" customHeight="1" x14ac:dyDescent="0.25">
      <c r="A4" s="23" t="s">
        <v>30</v>
      </c>
      <c r="B4" s="23"/>
      <c r="C4" s="23"/>
      <c r="D4" s="23"/>
      <c r="E4" s="23"/>
      <c r="F4" s="23"/>
      <c r="G4" s="23"/>
      <c r="H4" s="23"/>
      <c r="I4" s="23"/>
    </row>
    <row r="5" spans="1:10" ht="15" customHeight="1" x14ac:dyDescent="0.25">
      <c r="A5" s="23" t="s">
        <v>31</v>
      </c>
      <c r="B5" s="23"/>
      <c r="C5" s="23"/>
      <c r="D5" s="23"/>
      <c r="E5" s="23"/>
      <c r="F5" s="23"/>
      <c r="G5" s="23"/>
      <c r="H5" s="23"/>
      <c r="I5" s="23"/>
    </row>
    <row r="6" spans="1:10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4461</v>
      </c>
      <c r="E8" s="15">
        <v>1</v>
      </c>
      <c r="F8" s="5">
        <f t="shared" ref="F8:F13" si="0">D8*E8*12</f>
        <v>53532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4461</v>
      </c>
      <c r="E9" s="15">
        <v>1.1000000000000001</v>
      </c>
      <c r="F9" s="5">
        <f t="shared" si="0"/>
        <v>58885.200000000004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4461</v>
      </c>
      <c r="E10" s="15">
        <v>1.5</v>
      </c>
      <c r="F10" s="5">
        <f t="shared" si="0"/>
        <v>80298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4461</v>
      </c>
      <c r="E11" s="15">
        <v>4.45</v>
      </c>
      <c r="F11" s="5">
        <f t="shared" si="0"/>
        <v>238217.40000000002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4461</v>
      </c>
      <c r="E12" s="15">
        <v>1.5</v>
      </c>
      <c r="F12" s="5">
        <f t="shared" si="0"/>
        <v>80298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4461</v>
      </c>
      <c r="E13" s="15">
        <v>0.12</v>
      </c>
      <c r="F13" s="5">
        <f t="shared" si="0"/>
        <v>6423.8399999999992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4461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4461</v>
      </c>
      <c r="E15" s="15">
        <v>0.55000000000000004</v>
      </c>
      <c r="F15" s="5">
        <f t="shared" ref="F15:F20" si="2">D15*E15*12</f>
        <v>29442.600000000002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4461</v>
      </c>
      <c r="E16" s="15">
        <v>2.19</v>
      </c>
      <c r="F16" s="5">
        <f t="shared" si="2"/>
        <v>117235.08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4461</v>
      </c>
      <c r="E17" s="15">
        <v>3.29</v>
      </c>
      <c r="F17" s="5">
        <f t="shared" si="2"/>
        <v>176120.28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4461</v>
      </c>
      <c r="E18" s="9">
        <v>1.8</v>
      </c>
      <c r="F18" s="9">
        <f t="shared" si="2"/>
        <v>96357.6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4461</v>
      </c>
      <c r="E19" s="9">
        <v>2.21</v>
      </c>
      <c r="F19" s="9">
        <f t="shared" si="2"/>
        <v>118305.72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4461</v>
      </c>
      <c r="E20" s="9">
        <v>2.19</v>
      </c>
      <c r="F20" s="9">
        <f t="shared" si="2"/>
        <v>117235.08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19"/>
      <c r="D21" s="19"/>
      <c r="E21" s="19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0"/>
      <c r="D22" s="20"/>
      <c r="E22" s="20"/>
      <c r="F22" s="14">
        <f>SUM(F8:F21)</f>
        <v>1172350.8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0"/>
      <c r="D23" s="20"/>
      <c r="E23" s="20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2026-02-25T13:07:20Z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